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C15"/>
  <c r="D15"/>
  <c r="E15"/>
  <c r="C13"/>
  <c r="D13"/>
  <c r="E13"/>
  <c r="C14"/>
  <c r="D14"/>
  <c r="E14"/>
  <c r="C16"/>
  <c r="D16"/>
  <c r="E16"/>
  <c r="H5"/>
  <c r="I5"/>
  <c r="J5"/>
  <c r="H6"/>
  <c r="I6"/>
  <c r="J6"/>
  <c r="D6" l="1"/>
  <c r="F16" l="1"/>
  <c r="C4"/>
  <c r="C5"/>
  <c r="D5"/>
  <c r="E5"/>
  <c r="C6"/>
  <c r="E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<sst xmlns="http://schemas.openxmlformats.org/spreadsheetml/2006/main" count="35" uniqueCount="34">
  <si>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</si>
  <si>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</si>
  <si>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</si>
  <si>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</si>
  <si>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</si>
  <si>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</si>
  <si>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</si>
  <si>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</si>
  <si>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</si>
  <si>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</si>
  <si>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</si>
  <si>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</si>
  <si>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</si>
  <si>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</si>
  <si>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</si>
  <si>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</si>
  <si>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</si>
  <si>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</si>
  <si>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</si>
  <si>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</si>
  <si>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</si>
  <si>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</si>
  <si>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</si>
  <si>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</si>
  <si>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</si>
  <si>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</si>
  <si>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№7 начальная школа</t>
  </si>
  <si>
    <t>горячий напиток</t>
  </si>
  <si>
    <t>ГОСТ</t>
  </si>
  <si>
    <t xml:space="preserve">Хлеб ржаной </t>
  </si>
  <si>
    <t>100-20</t>
  </si>
  <si>
    <t>858/2010</t>
  </si>
  <si>
    <t>Яблоко свежее</t>
  </si>
  <si>
    <t>Запеканка из творога со сгущённым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</si>
</sst>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&#1072;&#1087;&#1088;&#1077;&#1083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 t="str">
            <v>467/2010</v>
          </cell>
        </row>
        <row r="5">
          <cell r="C5" t="str">
            <v>944/2010</v>
          </cell>
          <cell r="D5" t="str">
            <v>Чай с сахаром</v>
          </cell>
          <cell r="E5">
            <v>200</v>
          </cell>
        </row>
        <row r="6">
          <cell r="C6" t="str">
            <v>ГОСТ</v>
          </cell>
          <cell r="D6" t="str">
            <v>Батон нарезной</v>
          </cell>
          <cell r="E6">
            <v>40</v>
          </cell>
        </row>
        <row r="16">
          <cell r="F16">
            <v>9.9499999999999993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</sheetNames>
    <sheetDataSet>
      <sheetData sheetId="0">
        <row r="57">
          <cell r="E57">
            <v>0</v>
          </cell>
          <cell r="F57">
            <v>0</v>
          </cell>
          <cell r="G57">
            <v>13.3</v>
          </cell>
        </row>
        <row r="58">
          <cell r="E58">
            <v>2.9</v>
          </cell>
          <cell r="F58">
            <v>1.1000000000000001</v>
          </cell>
          <cell r="G58">
            <v>19.7</v>
          </cell>
        </row>
        <row r="61">
          <cell r="A61" t="str">
            <v>206/2010</v>
          </cell>
          <cell r="B61" t="str">
            <v xml:space="preserve">Суп картофельный с горохом </v>
          </cell>
          <cell r="C61" t="str">
            <v>250/10</v>
          </cell>
          <cell r="E61">
            <v>10.9</v>
          </cell>
          <cell r="F61">
            <v>6.4</v>
          </cell>
          <cell r="G61">
            <v>13.3</v>
          </cell>
        </row>
        <row r="62">
          <cell r="A62" t="str">
            <v>510/2010</v>
          </cell>
          <cell r="B62" t="str">
            <v>Котлета рыбная</v>
          </cell>
          <cell r="C62" t="str">
            <v>60/20</v>
          </cell>
          <cell r="E62">
            <v>6.6</v>
          </cell>
          <cell r="F62">
            <v>1.2</v>
          </cell>
          <cell r="G62">
            <v>6.6</v>
          </cell>
        </row>
        <row r="64">
          <cell r="A64" t="str">
            <v>867/2010</v>
          </cell>
          <cell r="B64" t="str">
            <v xml:space="preserve">Компот из изюма </v>
          </cell>
          <cell r="C64">
            <v>200</v>
          </cell>
        </row>
        <row r="92">
          <cell r="A92" t="str">
            <v>299/2010</v>
          </cell>
          <cell r="B92" t="str">
            <v xml:space="preserve">Картофельное пюре </v>
          </cell>
          <cell r="C92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tr">
        <f>'[1]1'!C4</f>
        <v>467/2010</v>
      </c>
      <c r="D4" s="33" t="s">
        <v>33</v>
      </c>
      <c r="E4" s="15" t="s">
        <v>30</v>
      </c>
      <c r="F4" s="25">
        <v>53.01</v>
      </c>
      <c r="G4" s="15">
        <v>366</v>
      </c>
      <c r="H4" s="15">
        <v>30</v>
      </c>
      <c r="I4" s="15">
        <v>8</v>
      </c>
      <c r="J4" s="16">
        <v>48</v>
      </c>
    </row>
    <row r="5" spans="1:10">
      <c r="A5" s="7"/>
      <c r="B5" s="1" t="s">
        <v>12</v>
      </c>
      <c r="C5" s="6" t="str">
        <f>'[1]1'!C5</f>
        <v>944/2010</v>
      </c>
      <c r="D5" s="33" t="str">
        <f>'[1]1'!D5</f>
        <v>Чай с сахаром</v>
      </c>
      <c r="E5" s="15">
        <f>'[1]1'!E5</f>
        <v>200</v>
      </c>
      <c r="F5" s="25">
        <v>3.25</v>
      </c>
      <c r="G5" s="15">
        <v>56</v>
      </c>
      <c r="H5" s="15">
        <f>[2]Меню!E57</f>
        <v>0</v>
      </c>
      <c r="I5" s="15">
        <f>[2]Меню!F57</f>
        <v>0</v>
      </c>
      <c r="J5" s="16">
        <f>[2]Меню!G57</f>
        <v>13.3</v>
      </c>
    </row>
    <row r="6" spans="1:10" ht="15.75" thickBot="1">
      <c r="A6" s="7"/>
      <c r="B6" s="1" t="s">
        <v>22</v>
      </c>
      <c r="C6" s="2" t="str">
        <f>'[1]1'!C6</f>
        <v>ГОСТ</v>
      </c>
      <c r="D6" s="34" t="str">
        <f>'[1]1'!D6</f>
        <v>Батон нарезной</v>
      </c>
      <c r="E6" s="17">
        <f>'[1]1'!E6</f>
        <v>40</v>
      </c>
      <c r="F6" s="26">
        <v>3.55</v>
      </c>
      <c r="G6" s="17">
        <v>100</v>
      </c>
      <c r="H6" s="17">
        <f>[2]Меню!E58</f>
        <v>2.9</v>
      </c>
      <c r="I6" s="17">
        <f>[2]Меню!F58</f>
        <v>1.1000000000000001</v>
      </c>
      <c r="J6" s="18">
        <f>[2]Меню!G58</f>
        <v>19.7</v>
      </c>
    </row>
    <row r="7" spans="1:10">
      <c r="A7" s="7"/>
      <c r="B7" s="41" t="s">
        <v>19</v>
      </c>
      <c r="C7" s="39" t="s">
        <v>31</v>
      </c>
      <c r="D7" s="40" t="s">
        <v>32</v>
      </c>
      <c r="E7" s="15">
        <v>140</v>
      </c>
      <c r="F7" s="25">
        <v>19.5</v>
      </c>
      <c r="G7" s="15">
        <v>66</v>
      </c>
      <c r="H7" s="15">
        <v>0.6</v>
      </c>
      <c r="I7" s="15">
        <v>0.6</v>
      </c>
      <c r="J7" s="16">
        <v>14</v>
      </c>
    </row>
    <row r="8" spans="1:10" ht="15.75" thickBot="1">
      <c r="A8" s="8"/>
      <c r="B8" s="9"/>
      <c r="C8" s="38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39"/>
      <c r="D9" s="4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tr">
        <f>[2]Меню!A61</f>
        <v>206/2010</v>
      </c>
      <c r="D13" s="34" t="str">
        <f>[2]Меню!B61</f>
        <v xml:space="preserve">Суп картофельный с горохом </v>
      </c>
      <c r="E13" s="17" t="str">
        <f>[2]Меню!C61</f>
        <v>250/10</v>
      </c>
      <c r="F13" s="26">
        <v>19.350000000000001</v>
      </c>
      <c r="G13" s="17">
        <v>152</v>
      </c>
      <c r="H13" s="17">
        <f>[2]Меню!E61</f>
        <v>10.9</v>
      </c>
      <c r="I13" s="17">
        <f>[2]Меню!F61</f>
        <v>6.4</v>
      </c>
      <c r="J13" s="18">
        <f>[2]Меню!G61</f>
        <v>13.3</v>
      </c>
    </row>
    <row r="14" spans="1:10">
      <c r="A14" s="7"/>
      <c r="B14" s="1" t="s">
        <v>17</v>
      </c>
      <c r="C14" s="2" t="str">
        <f>[2]Меню!A62</f>
        <v>510/2010</v>
      </c>
      <c r="D14" s="34" t="str">
        <f>[2]Меню!B62</f>
        <v>Котлета рыбная</v>
      </c>
      <c r="E14" s="17" t="str">
        <f>[2]Меню!C62</f>
        <v>60/20</v>
      </c>
      <c r="F14" s="26">
        <v>34.46</v>
      </c>
      <c r="G14" s="17">
        <v>67</v>
      </c>
      <c r="H14" s="17">
        <f>[2]Меню!E62</f>
        <v>6.6</v>
      </c>
      <c r="I14" s="17">
        <f>[2]Меню!F62</f>
        <v>1.2</v>
      </c>
      <c r="J14" s="18">
        <f>[2]Меню!G62</f>
        <v>6.6</v>
      </c>
    </row>
    <row r="15" spans="1:10">
      <c r="A15" s="7"/>
      <c r="B15" s="1" t="s">
        <v>18</v>
      </c>
      <c r="C15" s="2" t="str">
        <f>[2]Меню!A92</f>
        <v>299/2010</v>
      </c>
      <c r="D15" s="34" t="str">
        <f>[2]Меню!B92</f>
        <v xml:space="preserve">Картофельное пюре </v>
      </c>
      <c r="E15" s="17">
        <f>[2]Меню!C92</f>
        <v>150</v>
      </c>
      <c r="F15" s="26">
        <v>12.9</v>
      </c>
      <c r="G15" s="17">
        <v>123</v>
      </c>
      <c r="H15" s="17">
        <v>9.1999999999999993</v>
      </c>
      <c r="I15" s="17">
        <v>10.6</v>
      </c>
      <c r="J15" s="18">
        <v>47.4</v>
      </c>
    </row>
    <row r="16" spans="1:10">
      <c r="A16" s="7"/>
      <c r="B16" s="1" t="s">
        <v>27</v>
      </c>
      <c r="C16" s="2" t="str">
        <f>[2]Меню!A64</f>
        <v>867/2010</v>
      </c>
      <c r="D16" s="34" t="str">
        <f>[2]Меню!B64</f>
        <v xml:space="preserve">Компот из изюма </v>
      </c>
      <c r="E16" s="17">
        <f>[2]Меню!C64</f>
        <v>200</v>
      </c>
      <c r="F16" s="26">
        <f>'[1]1'!F16</f>
        <v>9.9499999999999993</v>
      </c>
      <c r="G16" s="17">
        <v>120</v>
      </c>
      <c r="H16" s="17">
        <v>1.6</v>
      </c>
      <c r="I16" s="17">
        <v>0</v>
      </c>
      <c r="J16" s="18">
        <v>28.4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 t="s">
        <v>28</v>
      </c>
      <c r="D18" s="34" t="s">
        <v>29</v>
      </c>
      <c r="E18" s="17">
        <v>50</v>
      </c>
      <c r="F18" s="26">
        <v>2.65</v>
      </c>
      <c r="G18" s="17">
        <v>130</v>
      </c>
      <c r="H18" s="17">
        <v>4.3</v>
      </c>
      <c r="I18" s="17">
        <v>1.7</v>
      </c>
      <c r="J18" s="18">
        <v>24.2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2025-04-01T07:46:30Z</dcterms:modified>
</cp:coreProperties>
</file>